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hegwood\Desktop\"/>
    </mc:Choice>
  </mc:AlternateContent>
  <xr:revisionPtr revIDLastSave="0" documentId="13_ncr:1_{3F09E005-A678-4912-B9B9-71BC17C46CB0}" xr6:coauthVersionLast="41" xr6:coauthVersionMax="41" xr10:uidLastSave="{00000000-0000-0000-0000-000000000000}"/>
  <bookViews>
    <workbookView xWindow="-120" yWindow="-120" windowWidth="29040" windowHeight="15990" xr2:uid="{01963EBB-8D26-47C3-990B-EFEFABCED2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9" i="1" l="1"/>
  <c r="H59" i="1"/>
  <c r="D59" i="1"/>
  <c r="L58" i="1"/>
  <c r="H58" i="1"/>
  <c r="D58" i="1"/>
  <c r="L57" i="1"/>
  <c r="H57" i="1"/>
  <c r="D57" i="1"/>
  <c r="L56" i="1"/>
  <c r="H56" i="1"/>
  <c r="D56" i="1"/>
  <c r="L55" i="1"/>
  <c r="H55" i="1"/>
  <c r="D55" i="1"/>
  <c r="L53" i="1"/>
  <c r="H53" i="1"/>
  <c r="D53" i="1"/>
  <c r="L52" i="1"/>
  <c r="H52" i="1"/>
  <c r="D52" i="1"/>
  <c r="L51" i="1"/>
  <c r="H51" i="1"/>
  <c r="D51" i="1"/>
  <c r="L50" i="1"/>
  <c r="H50" i="1"/>
  <c r="D50" i="1"/>
  <c r="L49" i="1"/>
  <c r="H49" i="1"/>
  <c r="D49" i="1"/>
  <c r="L47" i="1"/>
  <c r="H47" i="1"/>
  <c r="D47" i="1"/>
  <c r="L46" i="1"/>
  <c r="H46" i="1"/>
  <c r="D46" i="1"/>
  <c r="L45" i="1"/>
  <c r="H45" i="1"/>
  <c r="D45" i="1"/>
  <c r="L44" i="1"/>
  <c r="H44" i="1"/>
  <c r="D44" i="1"/>
  <c r="L43" i="1"/>
  <c r="H43" i="1"/>
  <c r="D43" i="1"/>
  <c r="D38" i="1"/>
  <c r="K31" i="1"/>
  <c r="L31" i="1" s="1"/>
  <c r="G31" i="1"/>
  <c r="H31" i="1" s="1"/>
  <c r="C31" i="1"/>
  <c r="D31" i="1" s="1"/>
  <c r="K30" i="1"/>
  <c r="L30" i="1" s="1"/>
  <c r="H30" i="1"/>
  <c r="G30" i="1"/>
  <c r="D30" i="1"/>
  <c r="K29" i="1"/>
  <c r="L29" i="1" s="1"/>
  <c r="G29" i="1"/>
  <c r="H29" i="1" s="1"/>
  <c r="C29" i="1"/>
  <c r="D29" i="1" s="1"/>
  <c r="L28" i="1"/>
  <c r="K28" i="1"/>
  <c r="H28" i="1"/>
  <c r="G28" i="1"/>
  <c r="D28" i="1"/>
  <c r="C28" i="1"/>
  <c r="L27" i="1"/>
  <c r="K27" i="1"/>
  <c r="H27" i="1"/>
  <c r="G27" i="1"/>
  <c r="D27" i="1"/>
  <c r="C27" i="1"/>
  <c r="L26" i="1"/>
  <c r="K26" i="1"/>
  <c r="H26" i="1"/>
  <c r="G26" i="1"/>
  <c r="D26" i="1"/>
  <c r="C26" i="1"/>
  <c r="L25" i="1"/>
  <c r="K25" i="1"/>
  <c r="H25" i="1"/>
  <c r="G25" i="1"/>
  <c r="D25" i="1"/>
  <c r="C25" i="1"/>
  <c r="L24" i="1"/>
  <c r="K24" i="1"/>
  <c r="H24" i="1"/>
  <c r="G24" i="1"/>
  <c r="D24" i="1"/>
  <c r="C24" i="1"/>
  <c r="L23" i="1"/>
  <c r="K23" i="1"/>
  <c r="H23" i="1"/>
  <c r="G23" i="1"/>
  <c r="D23" i="1"/>
  <c r="C23" i="1"/>
  <c r="L22" i="1"/>
  <c r="K22" i="1"/>
  <c r="H22" i="1"/>
  <c r="G22" i="1"/>
  <c r="D22" i="1"/>
  <c r="C22" i="1"/>
  <c r="L21" i="1"/>
  <c r="K21" i="1"/>
  <c r="H21" i="1"/>
  <c r="G21" i="1"/>
  <c r="D21" i="1"/>
  <c r="L20" i="1"/>
  <c r="K20" i="1"/>
  <c r="H20" i="1"/>
  <c r="G20" i="1"/>
  <c r="D20" i="1"/>
  <c r="C20" i="1"/>
  <c r="L19" i="1"/>
  <c r="K19" i="1"/>
  <c r="H19" i="1"/>
  <c r="G19" i="1"/>
  <c r="D19" i="1"/>
  <c r="L18" i="1"/>
  <c r="K18" i="1"/>
  <c r="H18" i="1"/>
  <c r="G18" i="1"/>
  <c r="D18" i="1"/>
  <c r="D34" i="1" s="1"/>
  <c r="C18" i="1"/>
  <c r="L17" i="1"/>
  <c r="K17" i="1"/>
  <c r="H17" i="1"/>
  <c r="G17" i="1"/>
  <c r="D17" i="1"/>
  <c r="C10" i="1"/>
  <c r="K9" i="1"/>
  <c r="K8" i="1"/>
  <c r="E8" i="1"/>
  <c r="K7" i="1"/>
  <c r="E7" i="1"/>
  <c r="K38" i="1" l="1"/>
  <c r="L38" i="1" s="1"/>
  <c r="G38" i="1"/>
  <c r="H38" i="1" s="1"/>
  <c r="D33" i="1"/>
  <c r="L34" i="1"/>
  <c r="L36" i="1" s="1"/>
  <c r="L33" i="1"/>
  <c r="D35" i="1"/>
  <c r="D36" i="1"/>
  <c r="H33" i="1"/>
  <c r="H34" i="1"/>
  <c r="L35" i="1" l="1"/>
  <c r="H35" i="1"/>
  <c r="H36" i="1"/>
</calcChain>
</file>

<file path=xl/sharedStrings.xml><?xml version="1.0" encoding="utf-8"?>
<sst xmlns="http://schemas.openxmlformats.org/spreadsheetml/2006/main" count="167" uniqueCount="58">
  <si>
    <t>Hours</t>
  </si>
  <si>
    <t>Budget</t>
  </si>
  <si>
    <t>Scheduled</t>
  </si>
  <si>
    <t>Needed</t>
  </si>
  <si>
    <t>Difference</t>
  </si>
  <si>
    <t>Assigned</t>
  </si>
  <si>
    <t>To work</t>
  </si>
  <si>
    <t xml:space="preserve">Completed </t>
  </si>
  <si>
    <t>%</t>
  </si>
  <si>
    <t>Monthly</t>
  </si>
  <si>
    <t>ATB</t>
  </si>
  <si>
    <t>Weekly</t>
  </si>
  <si>
    <t>Epic Pre Bill</t>
  </si>
  <si>
    <t>Productive Hours to date</t>
  </si>
  <si>
    <t>Epic Denials</t>
  </si>
  <si>
    <t>Actual Hours</t>
  </si>
  <si>
    <t>Monthly to Work</t>
  </si>
  <si>
    <t>Avg/Week</t>
  </si>
  <si>
    <t>Hours Needed</t>
  </si>
  <si>
    <t>Scheduled Monthly Hours</t>
  </si>
  <si>
    <t>Scheduled Weekly Hours</t>
  </si>
  <si>
    <t>Overtime - PreApproved</t>
  </si>
  <si>
    <t>ATB Ins Accts to work</t>
  </si>
  <si>
    <t>ATB Ins Accts assigned</t>
  </si>
  <si>
    <t>ATB Self-Pay Accts to work</t>
  </si>
  <si>
    <t>ATB Self-Pay Accts assigned</t>
  </si>
  <si>
    <t>Credit Balances</t>
  </si>
  <si>
    <t>Epic Pre-Billing WQ</t>
  </si>
  <si>
    <t>Epic Denial WQ</t>
  </si>
  <si>
    <t>Epic Contract Variance</t>
  </si>
  <si>
    <t>Epic Follow Up WQ</t>
  </si>
  <si>
    <t>eC Imports(Edits/Warnings/Conflicts)</t>
  </si>
  <si>
    <t>eC Rejections</t>
  </si>
  <si>
    <t>Correspondence</t>
  </si>
  <si>
    <t>Reports - Hourly</t>
  </si>
  <si>
    <t>Cash Posting - Hourly</t>
  </si>
  <si>
    <t>Charge Entry - Hourly</t>
  </si>
  <si>
    <t>Monthly Hours Needed</t>
  </si>
  <si>
    <t>Monthly Hours Assigned</t>
  </si>
  <si>
    <t>Weekly Hours Assigned</t>
  </si>
  <si>
    <t>Difference from Schedule</t>
  </si>
  <si>
    <t>Productive Hours</t>
  </si>
  <si>
    <t>Weekly Stats</t>
  </si>
  <si>
    <t>ATB Ins</t>
  </si>
  <si>
    <t># Worked</t>
  </si>
  <si>
    <t>Standard</t>
  </si>
  <si>
    <t>Prod Hrs</t>
  </si>
  <si>
    <t>Week 1</t>
  </si>
  <si>
    <t>Week 2</t>
  </si>
  <si>
    <t>Week 3</t>
  </si>
  <si>
    <t>Week 4</t>
  </si>
  <si>
    <t>Week 5</t>
  </si>
  <si>
    <t>Epic Credits</t>
  </si>
  <si>
    <t>Epic Denials/WQ's</t>
  </si>
  <si>
    <t>Employee A</t>
  </si>
  <si>
    <t>Employee B</t>
  </si>
  <si>
    <t xml:space="preserve">Employee C </t>
  </si>
  <si>
    <t xml:space="preserve">efficientC is a comprehensive, software-as-a-service (SaaS) offering from OS inc. providing healthcare organizations with a single platform for their clearinghouse, claimscrubbing, denial management and revenue cycle reporting needs. Our integrated approach to claims management helps you get paid fast (95% of claims paid in fewer than 20 days) and lets you navigate the always changing landscape of payer reimbursements with ease and greater peace of mind. efficientC provides exceptional service and measurable results to organizations of all sizes – from specialty clinics &amp; critical access hospitals to provider networks &amp; integrated health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</si>
</sst>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Red]\(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0000"/>
      <name val="Calibri"/>
      <family val="2"/>
      <scheme val="minor"/>
    </font>
    <font>
      <b/>
      <sz val="11"/>
      <color rgb="FF0070C0"/>
      <name val="Calibri"/>
      <family val="2"/>
      <scheme val="minor"/>
    </font>
  </fonts>
  <fills count="3">
    <fill>
      <patternFill patternType="none"/>
    </fill>
    <fill>
      <patternFill patternType="gray125"/>
    </fill>
    <fill>
      <patternFill patternType="solid">
        <fgColor rgb="FFD9E1F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2" fillId="0" borderId="0" xfId="0" applyFont="1"/>
    <xf numFmtId="1" fontId="2" fillId="0" borderId="0" xfId="0" applyNumberFormat="1" applyFont="1"/>
    <xf numFmtId="164" fontId="0" fillId="0" borderId="0" xfId="0" applyNumberFormat="1"/>
    <xf numFmtId="165" fontId="0" fillId="0" borderId="0" xfId="0" applyNumberFormat="1"/>
    <xf numFmtId="9" fontId="0" fillId="0" borderId="0" xfId="1" applyFont="1"/>
    <xf numFmtId="1" fontId="0" fillId="0" borderId="0" xfId="0" applyNumberFormat="1"/>
    <xf numFmtId="164" fontId="3" fillId="0" borderId="0" xfId="0" applyNumberFormat="1" applyFont="1"/>
    <xf numFmtId="10" fontId="0" fillId="0" borderId="0" xfId="0" applyNumberFormat="1"/>
    <xf numFmtId="0" fontId="2" fillId="2" borderId="0" xfId="0" applyFont="1" applyFill="1"/>
    <xf numFmtId="0" fontId="4" fillId="2" borderId="0" xfId="0" applyFont="1" applyFill="1"/>
    <xf numFmtId="164" fontId="2" fillId="0" borderId="0" xfId="0" applyNumberFormat="1" applyFont="1"/>
    <xf numFmtId="164" fontId="5" fillId="0" borderId="0" xfId="0" applyNumberFormat="1" applyFont="1"/>
    <xf numFmtId="1" fontId="3" fillId="0" borderId="0" xfId="0" applyNumberFormat="1" applyFont="1"/>
    <xf numFmtId="164" fontId="2" fillId="0" borderId="0" xfId="0" applyNumberFormat="1" applyFont="1" applyAlignment="1">
      <alignment horizontal="left"/>
    </xf>
    <xf numFmtId="164" fontId="0" fillId="0" borderId="0" xfId="0" applyNumberFormat="1" applyAlignment="1">
      <alignment horizontal="left"/>
    </xf>
    <xf numFmtId="165" fontId="2" fillId="0" borderId="0" xfId="0" applyNumberFormat="1" applyFont="1" applyAlignment="1">
      <alignment horizontal="left"/>
    </xf>
    <xf numFmtId="165" fontId="0" fillId="0" borderId="0" xfId="0" applyNumberFormat="1" applyAlignment="1">
      <alignment horizontal="left"/>
    </xf>
    <xf numFmtId="165" fontId="3" fillId="0" borderId="0" xfId="0" applyNumberFormat="1" applyFont="1"/>
    <xf numFmtId="16"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os-healthcare.com/efficient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1085850</xdr:colOff>
      <xdr:row>4</xdr:row>
      <xdr:rowOff>190499</xdr:rowOff>
    </xdr:to>
    <xdr:pic>
      <xdr:nvPicPr>
        <xdr:cNvPr id="3" name="Picture 2">
          <a:hlinkClick xmlns:r="http://schemas.openxmlformats.org/officeDocument/2006/relationships" r:id="rId1"/>
          <a:extLst>
            <a:ext uri="{FF2B5EF4-FFF2-40B4-BE49-F238E27FC236}">
              <a16:creationId xmlns:a16="http://schemas.microsoft.com/office/drawing/2014/main" id="{8A968DAA-C432-4FE5-B0E3-C5A96915D1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3409949" cy="952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6284-DF77-448A-8325-EEFA85B33C91}">
  <dimension ref="A5:L63"/>
  <sheetViews>
    <sheetView tabSelected="1" workbookViewId="0">
      <selection activeCell="C10" sqref="C10"/>
    </sheetView>
  </sheetViews>
  <sheetFormatPr defaultRowHeight="15" x14ac:dyDescent="0.25"/>
  <cols>
    <col min="1" max="1" width="34.85546875" bestFit="1" customWidth="1"/>
    <col min="2" max="2" width="16.42578125" customWidth="1"/>
    <col min="3" max="3" width="10.42578125" bestFit="1" customWidth="1"/>
    <col min="4" max="4" width="8.42578125" bestFit="1" customWidth="1"/>
    <col min="5" max="5" width="34.85546875" bestFit="1" customWidth="1"/>
    <col min="6" max="6" width="16.28515625" bestFit="1" customWidth="1"/>
    <col min="7" max="7" width="11.5703125" customWidth="1"/>
    <col min="8" max="8" width="13.85546875" bestFit="1" customWidth="1"/>
    <col min="9" max="9" width="34.85546875" bestFit="1" customWidth="1"/>
    <col min="10" max="10" width="16.28515625" bestFit="1" customWidth="1"/>
    <col min="11" max="11" width="10.42578125" bestFit="1" customWidth="1"/>
    <col min="12" max="12" width="13.85546875" bestFit="1" customWidth="1"/>
  </cols>
  <sheetData>
    <row r="5" spans="1:12" ht="23.25" customHeight="1" x14ac:dyDescent="0.25"/>
    <row r="6" spans="1:12" x14ac:dyDescent="0.25">
      <c r="A6" s="1" t="s">
        <v>0</v>
      </c>
      <c r="B6" s="1" t="s">
        <v>1</v>
      </c>
      <c r="C6" s="2" t="s">
        <v>2</v>
      </c>
      <c r="D6" s="1" t="s">
        <v>3</v>
      </c>
      <c r="E6" s="1" t="s">
        <v>4</v>
      </c>
      <c r="F6" s="1"/>
      <c r="G6" s="1"/>
      <c r="H6" s="1" t="s">
        <v>5</v>
      </c>
      <c r="I6" s="1" t="s">
        <v>6</v>
      </c>
      <c r="J6" s="1" t="s">
        <v>7</v>
      </c>
      <c r="K6" s="1" t="s">
        <v>8</v>
      </c>
    </row>
    <row r="7" spans="1:12" x14ac:dyDescent="0.25">
      <c r="A7" t="s">
        <v>9</v>
      </c>
      <c r="B7" s="3">
        <v>0</v>
      </c>
      <c r="C7" s="3">
        <v>0</v>
      </c>
      <c r="D7" s="3">
        <v>0</v>
      </c>
      <c r="E7" s="4">
        <f>C7-D7</f>
        <v>0</v>
      </c>
      <c r="G7" t="s">
        <v>10</v>
      </c>
      <c r="K7" s="5" t="e">
        <f>J7/I7</f>
        <v>#DIV/0!</v>
      </c>
    </row>
    <row r="8" spans="1:12" x14ac:dyDescent="0.25">
      <c r="A8" t="s">
        <v>11</v>
      </c>
      <c r="B8" s="3">
        <v>0</v>
      </c>
      <c r="C8" s="3"/>
      <c r="D8" s="3"/>
      <c r="E8" s="4">
        <f>C8-D8</f>
        <v>0</v>
      </c>
      <c r="G8" t="s">
        <v>12</v>
      </c>
      <c r="K8" s="5" t="e">
        <f>J8/I8</f>
        <v>#DIV/0!</v>
      </c>
    </row>
    <row r="9" spans="1:12" x14ac:dyDescent="0.25">
      <c r="A9" s="6" t="s">
        <v>13</v>
      </c>
      <c r="B9" s="7">
        <v>0</v>
      </c>
      <c r="C9" s="1"/>
      <c r="D9" s="6"/>
      <c r="G9" t="s">
        <v>14</v>
      </c>
      <c r="K9" s="5" t="e">
        <f>J9/I9</f>
        <v>#DIV/0!</v>
      </c>
    </row>
    <row r="10" spans="1:12" x14ac:dyDescent="0.25">
      <c r="A10" s="6" t="s">
        <v>15</v>
      </c>
      <c r="B10" s="7">
        <v>0</v>
      </c>
      <c r="C10" s="8" t="e">
        <f>B10/C7</f>
        <v>#DIV/0!</v>
      </c>
      <c r="D10" s="6"/>
    </row>
    <row r="11" spans="1:12" x14ac:dyDescent="0.25">
      <c r="D11" s="6"/>
    </row>
    <row r="12" spans="1:12" x14ac:dyDescent="0.25">
      <c r="A12" s="9" t="s">
        <v>54</v>
      </c>
      <c r="B12" s="1" t="s">
        <v>16</v>
      </c>
      <c r="C12" s="1" t="s">
        <v>17</v>
      </c>
      <c r="D12" s="2" t="s">
        <v>0</v>
      </c>
      <c r="E12" s="10" t="s">
        <v>55</v>
      </c>
      <c r="F12" s="1" t="s">
        <v>16</v>
      </c>
      <c r="G12" s="1" t="s">
        <v>17</v>
      </c>
      <c r="H12" s="2" t="s">
        <v>18</v>
      </c>
      <c r="I12" s="10" t="s">
        <v>56</v>
      </c>
      <c r="J12" s="1" t="s">
        <v>16</v>
      </c>
      <c r="K12" s="1" t="s">
        <v>17</v>
      </c>
      <c r="L12" s="2" t="s">
        <v>18</v>
      </c>
    </row>
    <row r="13" spans="1:12" x14ac:dyDescent="0.25">
      <c r="A13" s="11" t="s">
        <v>19</v>
      </c>
      <c r="B13" s="11"/>
      <c r="C13" s="11"/>
      <c r="D13" s="12">
        <v>28</v>
      </c>
      <c r="E13" s="11" t="s">
        <v>19</v>
      </c>
      <c r="F13" s="11"/>
      <c r="G13" s="11"/>
      <c r="H13" s="12">
        <v>17</v>
      </c>
      <c r="I13" s="11" t="s">
        <v>19</v>
      </c>
      <c r="J13" s="11"/>
      <c r="K13" s="11"/>
      <c r="L13" s="12">
        <v>20</v>
      </c>
    </row>
    <row r="14" spans="1:12" x14ac:dyDescent="0.25">
      <c r="A14" s="11" t="s">
        <v>20</v>
      </c>
      <c r="B14" s="11"/>
      <c r="C14" s="11"/>
      <c r="D14" s="11">
        <v>0</v>
      </c>
      <c r="E14" s="11" t="s">
        <v>20</v>
      </c>
      <c r="F14" s="11"/>
      <c r="G14" s="11"/>
      <c r="H14" s="11">
        <v>4</v>
      </c>
      <c r="I14" s="11" t="s">
        <v>20</v>
      </c>
      <c r="J14" s="11"/>
      <c r="K14" s="11"/>
      <c r="L14" s="11">
        <v>4.5999999999999996</v>
      </c>
    </row>
    <row r="15" spans="1:12" x14ac:dyDescent="0.25">
      <c r="A15" s="11" t="s">
        <v>21</v>
      </c>
      <c r="B15" s="11"/>
      <c r="C15" s="11"/>
      <c r="D15" s="11">
        <v>0</v>
      </c>
      <c r="E15" s="11" t="s">
        <v>21</v>
      </c>
      <c r="F15" s="11"/>
      <c r="G15" s="11"/>
      <c r="H15" s="11"/>
      <c r="I15" s="11" t="s">
        <v>21</v>
      </c>
      <c r="J15" s="11"/>
      <c r="K15" s="11"/>
      <c r="L15" s="11"/>
    </row>
    <row r="16" spans="1:12" x14ac:dyDescent="0.25">
      <c r="A16" s="1"/>
      <c r="B16" s="1"/>
      <c r="C16" s="1"/>
      <c r="D16" s="2"/>
      <c r="E16" s="1"/>
      <c r="F16" s="1"/>
      <c r="G16" s="1"/>
      <c r="H16" s="2"/>
      <c r="I16" s="1"/>
      <c r="J16" s="1"/>
      <c r="K16" s="1"/>
      <c r="L16" s="2"/>
    </row>
    <row r="17" spans="1:12" x14ac:dyDescent="0.25">
      <c r="A17" t="s">
        <v>22</v>
      </c>
      <c r="C17" s="13">
        <v>0</v>
      </c>
      <c r="D17" s="13">
        <f>B17/10</f>
        <v>0</v>
      </c>
      <c r="E17" t="s">
        <v>22</v>
      </c>
      <c r="G17" s="13">
        <f>F17/4.3</f>
        <v>0</v>
      </c>
      <c r="H17" s="13">
        <f>F17/12</f>
        <v>0</v>
      </c>
      <c r="I17" t="s">
        <v>22</v>
      </c>
      <c r="K17" s="13">
        <f>J17/4.3</f>
        <v>0</v>
      </c>
      <c r="L17" s="13">
        <f>J17/12</f>
        <v>0</v>
      </c>
    </row>
    <row r="18" spans="1:12" x14ac:dyDescent="0.25">
      <c r="A18" t="s">
        <v>23</v>
      </c>
      <c r="C18" s="13">
        <f t="shared" ref="C18:C31" si="0">B18/4.3</f>
        <v>0</v>
      </c>
      <c r="D18" s="13">
        <f>B18/10</f>
        <v>0</v>
      </c>
      <c r="E18" t="s">
        <v>23</v>
      </c>
      <c r="G18" s="13">
        <f t="shared" ref="G18:G31" si="1">F18/4.3</f>
        <v>0</v>
      </c>
      <c r="H18" s="13">
        <f>F18/12</f>
        <v>0</v>
      </c>
      <c r="I18" t="s">
        <v>23</v>
      </c>
      <c r="K18" s="13">
        <f t="shared" ref="K18:K31" si="2">J18/4.3</f>
        <v>0</v>
      </c>
      <c r="L18" s="13">
        <f>J18/10</f>
        <v>0</v>
      </c>
    </row>
    <row r="19" spans="1:12" x14ac:dyDescent="0.25">
      <c r="A19" t="s">
        <v>24</v>
      </c>
      <c r="C19" s="13">
        <v>0</v>
      </c>
      <c r="D19" s="13">
        <f>B19/25</f>
        <v>0</v>
      </c>
      <c r="E19" t="s">
        <v>24</v>
      </c>
      <c r="G19" s="13">
        <f t="shared" si="1"/>
        <v>0</v>
      </c>
      <c r="H19" s="13">
        <f>F19/25</f>
        <v>0</v>
      </c>
      <c r="I19" t="s">
        <v>24</v>
      </c>
      <c r="K19" s="13">
        <f t="shared" si="2"/>
        <v>0</v>
      </c>
      <c r="L19" s="13">
        <f>J19/25</f>
        <v>0</v>
      </c>
    </row>
    <row r="20" spans="1:12" x14ac:dyDescent="0.25">
      <c r="A20" t="s">
        <v>25</v>
      </c>
      <c r="C20" s="13">
        <f t="shared" si="0"/>
        <v>0</v>
      </c>
      <c r="D20" s="13">
        <f>B20/25</f>
        <v>0</v>
      </c>
      <c r="E20" t="s">
        <v>25</v>
      </c>
      <c r="G20" s="13">
        <f t="shared" si="1"/>
        <v>0</v>
      </c>
      <c r="H20" s="13">
        <f>F20/25</f>
        <v>0</v>
      </c>
      <c r="I20" t="s">
        <v>25</v>
      </c>
      <c r="K20" s="13">
        <f t="shared" si="2"/>
        <v>0</v>
      </c>
      <c r="L20" s="13">
        <f>J20/25</f>
        <v>0</v>
      </c>
    </row>
    <row r="21" spans="1:12" x14ac:dyDescent="0.25">
      <c r="A21" t="s">
        <v>26</v>
      </c>
      <c r="C21" s="13">
        <v>0</v>
      </c>
      <c r="D21" s="13">
        <f>B21/10</f>
        <v>0</v>
      </c>
      <c r="E21" t="s">
        <v>26</v>
      </c>
      <c r="G21" s="13">
        <f t="shared" si="1"/>
        <v>0</v>
      </c>
      <c r="H21" s="13">
        <f>F21/10</f>
        <v>0</v>
      </c>
      <c r="I21" t="s">
        <v>26</v>
      </c>
      <c r="K21" s="13">
        <f t="shared" si="2"/>
        <v>0</v>
      </c>
      <c r="L21" s="13">
        <f>J21/10</f>
        <v>0</v>
      </c>
    </row>
    <row r="22" spans="1:12" x14ac:dyDescent="0.25">
      <c r="A22" t="s">
        <v>27</v>
      </c>
      <c r="C22" s="13">
        <f t="shared" si="0"/>
        <v>0</v>
      </c>
      <c r="D22" s="13">
        <f>B22/30</f>
        <v>0</v>
      </c>
      <c r="E22" t="s">
        <v>27</v>
      </c>
      <c r="G22" s="13">
        <f t="shared" si="1"/>
        <v>0</v>
      </c>
      <c r="H22" s="13">
        <f>F22/30</f>
        <v>0</v>
      </c>
      <c r="I22" t="s">
        <v>27</v>
      </c>
      <c r="K22" s="13">
        <f t="shared" si="2"/>
        <v>0</v>
      </c>
      <c r="L22" s="13">
        <f>J22/30</f>
        <v>0</v>
      </c>
    </row>
    <row r="23" spans="1:12" x14ac:dyDescent="0.25">
      <c r="A23" t="s">
        <v>28</v>
      </c>
      <c r="C23" s="13">
        <f t="shared" si="0"/>
        <v>0</v>
      </c>
      <c r="D23" s="13">
        <f>B23/15</f>
        <v>0</v>
      </c>
      <c r="E23" t="s">
        <v>28</v>
      </c>
      <c r="G23" s="13">
        <f t="shared" si="1"/>
        <v>0</v>
      </c>
      <c r="H23" s="13">
        <f>F23/15</f>
        <v>0</v>
      </c>
      <c r="I23" t="s">
        <v>28</v>
      </c>
      <c r="K23" s="13">
        <f t="shared" si="2"/>
        <v>0</v>
      </c>
      <c r="L23" s="13">
        <f>J23/7</f>
        <v>0</v>
      </c>
    </row>
    <row r="24" spans="1:12" x14ac:dyDescent="0.25">
      <c r="A24" t="s">
        <v>29</v>
      </c>
      <c r="C24" s="13">
        <f t="shared" si="0"/>
        <v>0</v>
      </c>
      <c r="D24" s="13">
        <f>B24/40</f>
        <v>0</v>
      </c>
      <c r="E24" t="s">
        <v>29</v>
      </c>
      <c r="G24" s="13">
        <f t="shared" si="1"/>
        <v>0</v>
      </c>
      <c r="H24" s="13">
        <f>F24/40</f>
        <v>0</v>
      </c>
      <c r="I24" t="s">
        <v>29</v>
      </c>
      <c r="K24" s="13">
        <f t="shared" si="2"/>
        <v>0</v>
      </c>
      <c r="L24" s="13">
        <f>J24/40</f>
        <v>0</v>
      </c>
    </row>
    <row r="25" spans="1:12" x14ac:dyDescent="0.25">
      <c r="A25" t="s">
        <v>30</v>
      </c>
      <c r="C25" s="13">
        <f t="shared" si="0"/>
        <v>0</v>
      </c>
      <c r="D25" s="13">
        <f>B25/20</f>
        <v>0</v>
      </c>
      <c r="E25" t="s">
        <v>30</v>
      </c>
      <c r="G25" s="13">
        <f t="shared" si="1"/>
        <v>0</v>
      </c>
      <c r="H25" s="13">
        <f>F25/20</f>
        <v>0</v>
      </c>
      <c r="I25" t="s">
        <v>30</v>
      </c>
      <c r="K25" s="13">
        <f t="shared" si="2"/>
        <v>0</v>
      </c>
      <c r="L25" s="13">
        <f>J25/20</f>
        <v>0</v>
      </c>
    </row>
    <row r="26" spans="1:12" x14ac:dyDescent="0.25">
      <c r="A26" t="s">
        <v>31</v>
      </c>
      <c r="C26" s="13">
        <f t="shared" si="0"/>
        <v>0</v>
      </c>
      <c r="D26" s="13">
        <f>B26/30</f>
        <v>0</v>
      </c>
      <c r="E26" t="s">
        <v>31</v>
      </c>
      <c r="G26" s="13">
        <f t="shared" si="1"/>
        <v>0</v>
      </c>
      <c r="H26" s="13">
        <f>F26/30</f>
        <v>0</v>
      </c>
      <c r="I26" t="s">
        <v>31</v>
      </c>
      <c r="K26" s="13">
        <f t="shared" si="2"/>
        <v>0</v>
      </c>
      <c r="L26" s="13">
        <f>J26/30</f>
        <v>0</v>
      </c>
    </row>
    <row r="27" spans="1:12" x14ac:dyDescent="0.25">
      <c r="A27" t="s">
        <v>32</v>
      </c>
      <c r="C27" s="13">
        <f t="shared" si="0"/>
        <v>0</v>
      </c>
      <c r="D27" s="13">
        <f>B27/15</f>
        <v>0</v>
      </c>
      <c r="E27" t="s">
        <v>32</v>
      </c>
      <c r="G27" s="13">
        <f t="shared" si="1"/>
        <v>0</v>
      </c>
      <c r="H27" s="13">
        <f>F27/15</f>
        <v>0</v>
      </c>
      <c r="I27" t="s">
        <v>32</v>
      </c>
      <c r="K27" s="13">
        <f t="shared" si="2"/>
        <v>0</v>
      </c>
      <c r="L27" s="13">
        <f>J27/15</f>
        <v>0</v>
      </c>
    </row>
    <row r="28" spans="1:12" x14ac:dyDescent="0.25">
      <c r="A28" t="s">
        <v>33</v>
      </c>
      <c r="C28" s="13">
        <f t="shared" si="0"/>
        <v>0</v>
      </c>
      <c r="D28" s="13">
        <f>B28/15</f>
        <v>0</v>
      </c>
      <c r="E28" t="s">
        <v>33</v>
      </c>
      <c r="G28" s="13">
        <f t="shared" si="1"/>
        <v>0</v>
      </c>
      <c r="H28" s="13">
        <f>F28/15</f>
        <v>0</v>
      </c>
      <c r="I28" t="s">
        <v>33</v>
      </c>
      <c r="K28" s="13">
        <f t="shared" si="2"/>
        <v>0</v>
      </c>
      <c r="L28" s="13">
        <f>J28/15</f>
        <v>0</v>
      </c>
    </row>
    <row r="29" spans="1:12" x14ac:dyDescent="0.25">
      <c r="A29" t="s">
        <v>34</v>
      </c>
      <c r="C29" s="13">
        <f t="shared" si="0"/>
        <v>0</v>
      </c>
      <c r="D29" s="13">
        <f>C29*4</f>
        <v>0</v>
      </c>
      <c r="E29" t="s">
        <v>34</v>
      </c>
      <c r="G29" s="13">
        <f t="shared" si="1"/>
        <v>0</v>
      </c>
      <c r="H29" s="13">
        <f>G29*4</f>
        <v>0</v>
      </c>
      <c r="I29" t="s">
        <v>34</v>
      </c>
      <c r="K29" s="13">
        <f t="shared" si="2"/>
        <v>0</v>
      </c>
      <c r="L29" s="13">
        <f>K29*4</f>
        <v>0</v>
      </c>
    </row>
    <row r="30" spans="1:12" x14ac:dyDescent="0.25">
      <c r="A30" t="s">
        <v>35</v>
      </c>
      <c r="C30" s="13">
        <v>0</v>
      </c>
      <c r="D30" s="13">
        <f t="shared" ref="D30:D31" si="3">C30*4</f>
        <v>0</v>
      </c>
      <c r="E30" t="s">
        <v>35</v>
      </c>
      <c r="G30" s="13">
        <f t="shared" si="1"/>
        <v>0</v>
      </c>
      <c r="H30" s="13">
        <f t="shared" ref="H30:H31" si="4">G30*4</f>
        <v>0</v>
      </c>
      <c r="I30" t="s">
        <v>35</v>
      </c>
      <c r="K30" s="13">
        <f t="shared" si="2"/>
        <v>0</v>
      </c>
      <c r="L30" s="13">
        <f t="shared" ref="L30:L31" si="5">K30*4</f>
        <v>0</v>
      </c>
    </row>
    <row r="31" spans="1:12" x14ac:dyDescent="0.25">
      <c r="A31" t="s">
        <v>36</v>
      </c>
      <c r="C31" s="13">
        <f t="shared" si="0"/>
        <v>0</v>
      </c>
      <c r="D31" s="13">
        <f t="shared" si="3"/>
        <v>0</v>
      </c>
      <c r="E31" t="s">
        <v>36</v>
      </c>
      <c r="G31" s="13">
        <f t="shared" si="1"/>
        <v>0</v>
      </c>
      <c r="H31" s="13">
        <f t="shared" si="4"/>
        <v>0</v>
      </c>
      <c r="I31" t="s">
        <v>36</v>
      </c>
      <c r="K31" s="13">
        <f t="shared" si="2"/>
        <v>0</v>
      </c>
      <c r="L31" s="13">
        <f t="shared" si="5"/>
        <v>0</v>
      </c>
    </row>
    <row r="32" spans="1:12" x14ac:dyDescent="0.25">
      <c r="C32" s="6"/>
      <c r="D32" s="13"/>
      <c r="G32" s="6"/>
      <c r="H32" s="13"/>
      <c r="K32" s="6"/>
      <c r="L32" s="13"/>
    </row>
    <row r="33" spans="1:12" x14ac:dyDescent="0.25">
      <c r="A33" s="14" t="s">
        <v>37</v>
      </c>
      <c r="B33" s="3"/>
      <c r="C33" s="15"/>
      <c r="D33" s="7">
        <f>(SUM(D17:D31))-(D17+D19)</f>
        <v>0</v>
      </c>
      <c r="E33" s="14" t="s">
        <v>37</v>
      </c>
      <c r="F33" s="3"/>
      <c r="G33" s="15"/>
      <c r="H33" s="7">
        <f>(SUM(H17:H31))-(H17+H19)</f>
        <v>0</v>
      </c>
      <c r="I33" s="14" t="s">
        <v>37</v>
      </c>
      <c r="J33" s="3"/>
      <c r="K33" s="15"/>
      <c r="L33" s="7">
        <f>(SUM(L17:L31))-(L17+L19)</f>
        <v>0</v>
      </c>
    </row>
    <row r="34" spans="1:12" x14ac:dyDescent="0.25">
      <c r="A34" s="14" t="s">
        <v>38</v>
      </c>
      <c r="B34" s="3"/>
      <c r="C34" s="15"/>
      <c r="D34" s="7">
        <f>(SUM(D17:D31))-(D18+D20)</f>
        <v>0</v>
      </c>
      <c r="E34" s="14" t="s">
        <v>38</v>
      </c>
      <c r="F34" s="3"/>
      <c r="G34" s="15"/>
      <c r="H34" s="7">
        <f>(SUM(H17:H31))-(H18+H20)</f>
        <v>0</v>
      </c>
      <c r="I34" s="14" t="s">
        <v>38</v>
      </c>
      <c r="J34" s="3"/>
      <c r="K34" s="15"/>
      <c r="L34" s="7">
        <f>(SUM(L17:L31))-(L18+L20)</f>
        <v>0</v>
      </c>
    </row>
    <row r="35" spans="1:12" x14ac:dyDescent="0.25">
      <c r="A35" s="14" t="s">
        <v>39</v>
      </c>
      <c r="B35" s="3"/>
      <c r="C35" s="15"/>
      <c r="D35" s="7">
        <f>D34/4.3</f>
        <v>0</v>
      </c>
      <c r="E35" s="14" t="s">
        <v>39</v>
      </c>
      <c r="F35" s="3"/>
      <c r="G35" s="15"/>
      <c r="H35" s="7">
        <f>H34/4.3</f>
        <v>0</v>
      </c>
      <c r="I35" s="14" t="s">
        <v>39</v>
      </c>
      <c r="J35" s="3"/>
      <c r="K35" s="15"/>
      <c r="L35" s="7">
        <f>L34/4.3</f>
        <v>0</v>
      </c>
    </row>
    <row r="36" spans="1:12" x14ac:dyDescent="0.25">
      <c r="A36" s="16" t="s">
        <v>40</v>
      </c>
      <c r="B36" s="4"/>
      <c r="C36" s="17"/>
      <c r="D36" s="18">
        <f>D13-D34</f>
        <v>28</v>
      </c>
      <c r="E36" s="16" t="s">
        <v>40</v>
      </c>
      <c r="F36" s="4"/>
      <c r="G36" s="17"/>
      <c r="H36" s="18">
        <f>H13-H34</f>
        <v>17</v>
      </c>
      <c r="I36" s="16" t="s">
        <v>40</v>
      </c>
      <c r="J36" s="4"/>
      <c r="K36" s="17"/>
      <c r="L36" s="18">
        <f>L13-L34</f>
        <v>20</v>
      </c>
    </row>
    <row r="37" spans="1:12" x14ac:dyDescent="0.25">
      <c r="D37" s="6"/>
      <c r="H37" s="6"/>
      <c r="L37" s="6"/>
    </row>
    <row r="38" spans="1:12" x14ac:dyDescent="0.25">
      <c r="A38" s="3" t="s">
        <v>41</v>
      </c>
      <c r="B38" s="3"/>
      <c r="C38" s="7"/>
      <c r="D38" s="5" t="e">
        <f>(C38/C39)-1</f>
        <v>#DIV/0!</v>
      </c>
      <c r="E38" s="3" t="s">
        <v>41</v>
      </c>
      <c r="F38" s="3"/>
      <c r="G38" s="7">
        <f>SUM(H43:H70)</f>
        <v>0</v>
      </c>
      <c r="H38" s="5" t="e">
        <f>(G38/G39)-1</f>
        <v>#DIV/0!</v>
      </c>
      <c r="I38" s="3" t="s">
        <v>41</v>
      </c>
      <c r="J38" s="3"/>
      <c r="K38" s="7">
        <f>SUM(L43:L70)</f>
        <v>0</v>
      </c>
      <c r="L38" s="5" t="e">
        <f>(K38/K39)-1</f>
        <v>#DIV/0!</v>
      </c>
    </row>
    <row r="39" spans="1:12" x14ac:dyDescent="0.25">
      <c r="A39" s="3" t="s">
        <v>15</v>
      </c>
      <c r="B39" s="3"/>
      <c r="C39" s="3"/>
      <c r="D39" s="3"/>
      <c r="E39" s="3" t="s">
        <v>15</v>
      </c>
      <c r="F39" s="3"/>
      <c r="G39" s="3"/>
      <c r="H39" s="3"/>
      <c r="I39" s="3" t="s">
        <v>15</v>
      </c>
      <c r="J39" s="3"/>
      <c r="K39" s="3"/>
      <c r="L39" s="3"/>
    </row>
    <row r="40" spans="1:12" x14ac:dyDescent="0.25">
      <c r="A40" s="3"/>
      <c r="B40" s="3"/>
      <c r="C40" s="3"/>
      <c r="D40" s="3"/>
      <c r="E40" s="3"/>
      <c r="F40" s="3"/>
      <c r="G40" s="3"/>
      <c r="H40" s="3"/>
      <c r="I40" s="3"/>
      <c r="J40" s="3"/>
      <c r="K40" s="3"/>
      <c r="L40" s="3"/>
    </row>
    <row r="41" spans="1:12" x14ac:dyDescent="0.25">
      <c r="A41" t="s">
        <v>42</v>
      </c>
      <c r="D41" s="6"/>
      <c r="E41" t="s">
        <v>42</v>
      </c>
      <c r="H41" s="6"/>
      <c r="I41" t="s">
        <v>42</v>
      </c>
      <c r="L41" s="6"/>
    </row>
    <row r="42" spans="1:12" x14ac:dyDescent="0.25">
      <c r="A42" t="s">
        <v>43</v>
      </c>
      <c r="B42" s="6" t="s">
        <v>44</v>
      </c>
      <c r="C42" s="6" t="s">
        <v>45</v>
      </c>
      <c r="D42" s="6" t="s">
        <v>46</v>
      </c>
      <c r="E42" t="s">
        <v>43</v>
      </c>
      <c r="F42" s="6" t="s">
        <v>44</v>
      </c>
      <c r="G42" s="6" t="s">
        <v>45</v>
      </c>
      <c r="H42" s="6" t="s">
        <v>46</v>
      </c>
      <c r="I42" t="s">
        <v>43</v>
      </c>
      <c r="J42" s="6" t="s">
        <v>44</v>
      </c>
      <c r="K42" s="6" t="s">
        <v>45</v>
      </c>
      <c r="L42" s="6" t="s">
        <v>46</v>
      </c>
    </row>
    <row r="43" spans="1:12" x14ac:dyDescent="0.25">
      <c r="A43" s="19" t="s">
        <v>47</v>
      </c>
      <c r="C43">
        <v>10</v>
      </c>
      <c r="D43" s="7">
        <f>B43/C43</f>
        <v>0</v>
      </c>
      <c r="E43" s="19" t="s">
        <v>47</v>
      </c>
      <c r="G43">
        <v>12</v>
      </c>
      <c r="H43" s="7">
        <f>F43/G43</f>
        <v>0</v>
      </c>
      <c r="I43" s="19" t="s">
        <v>47</v>
      </c>
      <c r="K43">
        <v>12</v>
      </c>
      <c r="L43" s="7">
        <f>J43/K43</f>
        <v>0</v>
      </c>
    </row>
    <row r="44" spans="1:12" x14ac:dyDescent="0.25">
      <c r="A44" s="19" t="s">
        <v>48</v>
      </c>
      <c r="C44">
        <v>10</v>
      </c>
      <c r="D44" s="7">
        <f t="shared" ref="D44:D47" si="6">B44/C44</f>
        <v>0</v>
      </c>
      <c r="E44" s="19" t="s">
        <v>48</v>
      </c>
      <c r="G44">
        <v>12</v>
      </c>
      <c r="H44" s="7">
        <f t="shared" ref="H44:H47" si="7">F44/G44</f>
        <v>0</v>
      </c>
      <c r="I44" s="19" t="s">
        <v>48</v>
      </c>
      <c r="K44">
        <v>12</v>
      </c>
      <c r="L44" s="7">
        <f t="shared" ref="L44:L47" si="8">J44/K44</f>
        <v>0</v>
      </c>
    </row>
    <row r="45" spans="1:12" x14ac:dyDescent="0.25">
      <c r="A45" s="19" t="s">
        <v>49</v>
      </c>
      <c r="C45">
        <v>10</v>
      </c>
      <c r="D45" s="7">
        <f t="shared" si="6"/>
        <v>0</v>
      </c>
      <c r="E45" s="19" t="s">
        <v>49</v>
      </c>
      <c r="G45">
        <v>12</v>
      </c>
      <c r="H45" s="7">
        <f t="shared" si="7"/>
        <v>0</v>
      </c>
      <c r="I45" s="19" t="s">
        <v>49</v>
      </c>
      <c r="K45">
        <v>12</v>
      </c>
      <c r="L45" s="7">
        <f t="shared" si="8"/>
        <v>0</v>
      </c>
    </row>
    <row r="46" spans="1:12" x14ac:dyDescent="0.25">
      <c r="A46" s="19" t="s">
        <v>50</v>
      </c>
      <c r="C46">
        <v>10</v>
      </c>
      <c r="D46" s="7">
        <f t="shared" si="6"/>
        <v>0</v>
      </c>
      <c r="E46" s="19" t="s">
        <v>50</v>
      </c>
      <c r="G46">
        <v>12</v>
      </c>
      <c r="H46" s="7">
        <f t="shared" si="7"/>
        <v>0</v>
      </c>
      <c r="I46" s="19" t="s">
        <v>50</v>
      </c>
      <c r="K46">
        <v>12</v>
      </c>
      <c r="L46" s="7">
        <f t="shared" si="8"/>
        <v>0</v>
      </c>
    </row>
    <row r="47" spans="1:12" x14ac:dyDescent="0.25">
      <c r="A47" s="19" t="s">
        <v>51</v>
      </c>
      <c r="C47">
        <v>10</v>
      </c>
      <c r="D47" s="7">
        <f t="shared" si="6"/>
        <v>0</v>
      </c>
      <c r="E47" s="19" t="s">
        <v>50</v>
      </c>
      <c r="G47">
        <v>12</v>
      </c>
      <c r="H47" s="7">
        <f t="shared" si="7"/>
        <v>0</v>
      </c>
      <c r="I47" s="19" t="s">
        <v>51</v>
      </c>
      <c r="K47">
        <v>12</v>
      </c>
      <c r="L47" s="7">
        <f t="shared" si="8"/>
        <v>0</v>
      </c>
    </row>
    <row r="48" spans="1:12" x14ac:dyDescent="0.25">
      <c r="A48" t="s">
        <v>12</v>
      </c>
      <c r="D48" s="7"/>
      <c r="E48" t="s">
        <v>12</v>
      </c>
      <c r="F48" s="6"/>
      <c r="G48" s="6"/>
      <c r="H48" s="6"/>
      <c r="I48" t="s">
        <v>12</v>
      </c>
      <c r="J48" s="6"/>
      <c r="K48" s="6"/>
      <c r="L48" s="6"/>
    </row>
    <row r="49" spans="1:12" x14ac:dyDescent="0.25">
      <c r="A49" s="19" t="s">
        <v>47</v>
      </c>
      <c r="C49">
        <v>30</v>
      </c>
      <c r="D49" s="7">
        <f>B49/C49</f>
        <v>0</v>
      </c>
      <c r="E49" s="19" t="s">
        <v>47</v>
      </c>
      <c r="G49">
        <v>30</v>
      </c>
      <c r="H49" s="7">
        <f>F49/G49</f>
        <v>0</v>
      </c>
      <c r="I49" s="19" t="s">
        <v>47</v>
      </c>
      <c r="K49">
        <v>30</v>
      </c>
      <c r="L49" s="7">
        <f>J49/K49</f>
        <v>0</v>
      </c>
    </row>
    <row r="50" spans="1:12" x14ac:dyDescent="0.25">
      <c r="A50" s="19" t="s">
        <v>48</v>
      </c>
      <c r="C50">
        <v>30</v>
      </c>
      <c r="D50" s="7">
        <f t="shared" ref="D50:D53" si="9">B50/C50</f>
        <v>0</v>
      </c>
      <c r="E50" s="19" t="s">
        <v>48</v>
      </c>
      <c r="G50">
        <v>30</v>
      </c>
      <c r="H50" s="7">
        <f t="shared" ref="H50:H53" si="10">F50/G50</f>
        <v>0</v>
      </c>
      <c r="I50" s="19" t="s">
        <v>48</v>
      </c>
      <c r="K50">
        <v>30</v>
      </c>
      <c r="L50" s="7">
        <f t="shared" ref="L50:L53" si="11">J50/K50</f>
        <v>0</v>
      </c>
    </row>
    <row r="51" spans="1:12" x14ac:dyDescent="0.25">
      <c r="A51" s="19" t="s">
        <v>49</v>
      </c>
      <c r="C51">
        <v>30</v>
      </c>
      <c r="D51" s="7">
        <f t="shared" si="9"/>
        <v>0</v>
      </c>
      <c r="E51" s="19" t="s">
        <v>49</v>
      </c>
      <c r="G51">
        <v>30</v>
      </c>
      <c r="H51" s="7">
        <f t="shared" si="10"/>
        <v>0</v>
      </c>
      <c r="I51" s="19" t="s">
        <v>49</v>
      </c>
      <c r="K51">
        <v>30</v>
      </c>
      <c r="L51" s="7">
        <f t="shared" si="11"/>
        <v>0</v>
      </c>
    </row>
    <row r="52" spans="1:12" x14ac:dyDescent="0.25">
      <c r="A52" s="19" t="s">
        <v>50</v>
      </c>
      <c r="C52">
        <v>30</v>
      </c>
      <c r="D52" s="7">
        <f t="shared" si="9"/>
        <v>0</v>
      </c>
      <c r="E52" s="19" t="s">
        <v>50</v>
      </c>
      <c r="G52">
        <v>30</v>
      </c>
      <c r="H52" s="7">
        <f t="shared" si="10"/>
        <v>0</v>
      </c>
      <c r="I52" s="19" t="s">
        <v>50</v>
      </c>
      <c r="K52">
        <v>30</v>
      </c>
      <c r="L52" s="7">
        <f t="shared" si="11"/>
        <v>0</v>
      </c>
    </row>
    <row r="53" spans="1:12" x14ac:dyDescent="0.25">
      <c r="A53" s="19" t="s">
        <v>51</v>
      </c>
      <c r="C53">
        <v>30</v>
      </c>
      <c r="D53" s="7">
        <f t="shared" si="9"/>
        <v>0</v>
      </c>
      <c r="E53" s="19" t="s">
        <v>51</v>
      </c>
      <c r="G53">
        <v>30</v>
      </c>
      <c r="H53" s="7">
        <f t="shared" si="10"/>
        <v>0</v>
      </c>
      <c r="I53" s="19" t="s">
        <v>51</v>
      </c>
      <c r="K53">
        <v>30</v>
      </c>
      <c r="L53" s="7">
        <f t="shared" si="11"/>
        <v>0</v>
      </c>
    </row>
    <row r="54" spans="1:12" x14ac:dyDescent="0.25">
      <c r="A54" t="s">
        <v>52</v>
      </c>
      <c r="D54" s="7"/>
      <c r="E54" t="s">
        <v>14</v>
      </c>
      <c r="H54" s="7"/>
      <c r="I54" t="s">
        <v>53</v>
      </c>
      <c r="L54" s="7"/>
    </row>
    <row r="55" spans="1:12" x14ac:dyDescent="0.25">
      <c r="A55" s="19" t="s">
        <v>47</v>
      </c>
      <c r="C55">
        <v>15</v>
      </c>
      <c r="D55" s="7">
        <f>B55/C55</f>
        <v>0</v>
      </c>
      <c r="E55" s="19" t="s">
        <v>47</v>
      </c>
      <c r="G55">
        <v>15</v>
      </c>
      <c r="H55" s="7">
        <f>F55/G55</f>
        <v>0</v>
      </c>
      <c r="I55" s="19" t="s">
        <v>47</v>
      </c>
      <c r="K55">
        <v>15</v>
      </c>
      <c r="L55" s="7">
        <f>J55/K55</f>
        <v>0</v>
      </c>
    </row>
    <row r="56" spans="1:12" x14ac:dyDescent="0.25">
      <c r="A56" s="19" t="s">
        <v>48</v>
      </c>
      <c r="C56">
        <v>15</v>
      </c>
      <c r="D56" s="7">
        <f t="shared" ref="D56:D59" si="12">B56/C56</f>
        <v>0</v>
      </c>
      <c r="E56" s="19" t="s">
        <v>48</v>
      </c>
      <c r="G56">
        <v>15</v>
      </c>
      <c r="H56" s="7">
        <f t="shared" ref="H56:H59" si="13">F56/G56</f>
        <v>0</v>
      </c>
      <c r="I56" s="19" t="s">
        <v>48</v>
      </c>
      <c r="K56">
        <v>15</v>
      </c>
      <c r="L56" s="7">
        <f t="shared" ref="L56:L59" si="14">J56/K56</f>
        <v>0</v>
      </c>
    </row>
    <row r="57" spans="1:12" x14ac:dyDescent="0.25">
      <c r="A57" s="19" t="s">
        <v>49</v>
      </c>
      <c r="C57">
        <v>15</v>
      </c>
      <c r="D57" s="7">
        <f t="shared" si="12"/>
        <v>0</v>
      </c>
      <c r="E57" s="19" t="s">
        <v>49</v>
      </c>
      <c r="G57">
        <v>15</v>
      </c>
      <c r="H57" s="7">
        <f t="shared" si="13"/>
        <v>0</v>
      </c>
      <c r="I57" s="19" t="s">
        <v>49</v>
      </c>
      <c r="K57">
        <v>15</v>
      </c>
      <c r="L57" s="7">
        <f t="shared" si="14"/>
        <v>0</v>
      </c>
    </row>
    <row r="58" spans="1:12" x14ac:dyDescent="0.25">
      <c r="A58" s="19" t="s">
        <v>50</v>
      </c>
      <c r="C58">
        <v>15</v>
      </c>
      <c r="D58" s="7">
        <f t="shared" si="12"/>
        <v>0</v>
      </c>
      <c r="E58" s="19" t="s">
        <v>50</v>
      </c>
      <c r="G58">
        <v>15</v>
      </c>
      <c r="H58" s="7">
        <f t="shared" si="13"/>
        <v>0</v>
      </c>
      <c r="I58" s="19" t="s">
        <v>50</v>
      </c>
      <c r="K58">
        <v>15</v>
      </c>
      <c r="L58" s="7">
        <f t="shared" si="14"/>
        <v>0</v>
      </c>
    </row>
    <row r="59" spans="1:12" x14ac:dyDescent="0.25">
      <c r="A59" s="19" t="s">
        <v>51</v>
      </c>
      <c r="C59">
        <v>15</v>
      </c>
      <c r="D59" s="7">
        <f t="shared" si="12"/>
        <v>0</v>
      </c>
      <c r="E59" s="19" t="s">
        <v>51</v>
      </c>
      <c r="G59">
        <v>15</v>
      </c>
      <c r="H59" s="7">
        <f t="shared" si="13"/>
        <v>0</v>
      </c>
      <c r="I59" s="19" t="s">
        <v>51</v>
      </c>
      <c r="K59">
        <v>15</v>
      </c>
      <c r="L59" s="7">
        <f t="shared" si="14"/>
        <v>0</v>
      </c>
    </row>
    <row r="62" spans="1:12" ht="103.5" customHeight="1" x14ac:dyDescent="0.25">
      <c r="A62" s="21" t="s">
        <v>57</v>
      </c>
      <c r="B62" s="21"/>
      <c r="C62" s="21"/>
      <c r="D62" s="21"/>
      <c r="E62" s="21"/>
    </row>
    <row r="63" spans="1:12" x14ac:dyDescent="0.25">
      <c r="A63" s="20"/>
      <c r="B63" s="20"/>
      <c r="C63" s="20"/>
    </row>
  </sheetData>
  <mergeCells count="1">
    <mergeCell ref="A62:E62"/>
  </mergeCells>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York</dc:creator>
  <cp:lastModifiedBy>Chris Hegwood</cp:lastModifiedBy>
  <dcterms:created xsi:type="dcterms:W3CDTF">2019-02-12T12:42:09Z</dcterms:created>
  <dcterms:modified xsi:type="dcterms:W3CDTF">2019-03-19T15:51:08Z</dcterms:modified>
</cp:coreProperties>
</file>